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7945" windowHeight="12255"/>
  </bookViews>
  <sheets>
    <sheet name="Sheet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<sst xmlns="http://schemas.openxmlformats.org/spreadsheetml/2006/main" count="58" uniqueCount="47">
  <si>
    <t>经开区先进汽车电子产业园物业服务物资采购单</t>
  </si>
  <si>
    <t>序号</t>
  </si>
  <si>
    <t>物品名称</t>
  </si>
  <si>
    <t>单位</t>
  </si>
  <si>
    <t>数量</t>
  </si>
  <si>
    <t>采购平台价格</t>
  </si>
  <si>
    <t>材质规格</t>
  </si>
  <si>
    <t>备注</t>
  </si>
  <si>
    <t>单价</t>
  </si>
  <si>
    <t>总价</t>
  </si>
  <si>
    <t>户外垃圾桶</t>
  </si>
  <si>
    <t>个</t>
  </si>
  <si>
    <t>不锈钢双桶</t>
  </si>
  <si>
    <t>垃圾桶</t>
  </si>
  <si>
    <t>塑料带盖带轮，240L，可回收*3，其它*3，厨余*2</t>
  </si>
  <si>
    <t>大号垃圾袋</t>
  </si>
  <si>
    <t>4丝，尺寸匹配240L塑料垃圾桶</t>
  </si>
  <si>
    <t>楼层垃圾桶</t>
  </si>
  <si>
    <t>单桶，白色*2，橙色*1</t>
  </si>
  <si>
    <t>平板拖把</t>
  </si>
  <si>
    <t>套</t>
  </si>
  <si>
    <t>900mm</t>
  </si>
  <si>
    <t>拖把替换布</t>
  </si>
  <si>
    <t>张</t>
  </si>
  <si>
    <t>600mm</t>
  </si>
  <si>
    <t>大扫把</t>
  </si>
  <si>
    <t>把</t>
  </si>
  <si>
    <t>平板推车</t>
  </si>
  <si>
    <t>900*600</t>
  </si>
  <si>
    <t>雨衣</t>
  </si>
  <si>
    <t>件</t>
  </si>
  <si>
    <t>长款；165*2、 175*1</t>
  </si>
  <si>
    <t>雨靴</t>
  </si>
  <si>
    <t>双</t>
  </si>
  <si>
    <t>40*1,38*2</t>
  </si>
  <si>
    <t>外墙玻璃清洗工具</t>
  </si>
  <si>
    <t>擦刮套装，长度3m-3.5m</t>
  </si>
  <si>
    <t>铁皮撮箕</t>
  </si>
  <si>
    <t>带柄</t>
  </si>
  <si>
    <t>樟脑丸</t>
  </si>
  <si>
    <t>粒</t>
  </si>
  <si>
    <t>直径4cm</t>
  </si>
  <si>
    <t>背心垃圾袋</t>
  </si>
  <si>
    <t>＞1.5丝，＞350*520</t>
  </si>
  <si>
    <t>活动扳手</t>
  </si>
  <si>
    <t>短柄，开口＞50</t>
  </si>
  <si>
    <t>合计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</si>
</sst>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1"/>
      <color rgb="FFFF0000"/>
      <name val="宋体"/>
      <charset val="134"/>
      <scheme val="minor"/>
    </font>
    <font>
      <b/>
      <sz val="18"/>
      <color theme="1"/>
      <name val="宋体"/>
      <charset val="134"/>
      <scheme val="minor"/>
    </font>
    <font>
      <b/>
      <sz val="26"/>
      <color theme="1"/>
      <name val="宋体"/>
      <charset val="134"/>
      <scheme val="minor"/>
    </font>
    <font>
      <b/>
      <sz val="14"/>
      <color theme="1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26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/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0" fillId="2" borderId="18" applyNumberFormat="0" applyFont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19" applyNumberFormat="0" applyFill="0" applyAlignment="0" applyProtection="0">
      <alignment vertical="center"/>
    </xf>
    <xf numFmtId="0" fontId="11" fillId="0" borderId="19" applyNumberFormat="0" applyFill="0" applyAlignment="0" applyProtection="0">
      <alignment vertical="center"/>
    </xf>
    <xf numFmtId="0" fontId="12" fillId="0" borderId="20" applyNumberFormat="0" applyFill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0" fontId="13" fillId="3" borderId="21" applyNumberFormat="0" applyAlignment="0" applyProtection="0">
      <alignment vertical="center"/>
    </xf>
    <xf numFmtId="0" fontId="14" fillId="4" borderId="22" applyNumberFormat="0" applyAlignment="0" applyProtection="0">
      <alignment vertical="center"/>
    </xf>
    <xf numFmtId="0" fontId="15" fillId="4" borderId="21" applyNumberFormat="0" applyAlignment="0" applyProtection="0">
      <alignment vertical="center"/>
    </xf>
    <xf numFmtId="0" fontId="16" fillId="5" borderId="23" applyNumberFormat="0" applyAlignment="0" applyProtection="0">
      <alignment vertical="center"/>
    </xf>
    <xf numFmtId="0" fontId="17" fillId="0" borderId="24" applyNumberFormat="0" applyFill="0" applyAlignment="0" applyProtection="0">
      <alignment vertical="center"/>
    </xf>
    <xf numFmtId="0" fontId="18" fillId="0" borderId="25" applyNumberFormat="0" applyFill="0" applyAlignment="0" applyProtection="0">
      <alignment vertical="center"/>
    </xf>
    <xf numFmtId="0" fontId="19" fillId="6" borderId="0" applyNumberFormat="0" applyBorder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2" fillId="12" borderId="0" applyNumberFormat="0" applyBorder="0" applyAlignment="0" applyProtection="0">
      <alignment vertical="center"/>
    </xf>
    <xf numFmtId="0" fontId="22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3" fillId="15" borderId="0" applyNumberFormat="0" applyBorder="0" applyAlignment="0" applyProtection="0">
      <alignment vertical="center"/>
    </xf>
    <xf numFmtId="0" fontId="22" fillId="16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3" fillId="19" borderId="0" applyNumberFormat="0" applyBorder="0" applyAlignment="0" applyProtection="0">
      <alignment vertical="center"/>
    </xf>
    <xf numFmtId="0" fontId="22" fillId="20" borderId="0" applyNumberFormat="0" applyBorder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3" fillId="23" borderId="0" applyNumberFormat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3" fillId="27" borderId="0" applyNumberFormat="0" applyBorder="0" applyAlignment="0" applyProtection="0">
      <alignment vertical="center"/>
    </xf>
    <xf numFmtId="0" fontId="22" fillId="28" borderId="0" applyNumberFormat="0" applyBorder="0" applyAlignment="0" applyProtection="0">
      <alignment vertical="center"/>
    </xf>
    <xf numFmtId="0" fontId="22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</cellStyleXfs>
  <cellXfs count="30">
    <xf numFmtId="0" fontId="0" fillId="0" borderId="0" xfId="0"/>
    <xf numFmtId="0" fontId="1" fillId="0" borderId="0" xfId="0" applyFont="1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2" fillId="0" borderId="0" xfId="0" applyFont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4" fillId="0" borderId="5" xfId="0" applyFont="1" applyBorder="1" applyAlignment="1">
      <alignment horizontal="center" vertical="center" wrapText="1"/>
    </xf>
    <xf numFmtId="0" fontId="4" fillId="0" borderId="6" xfId="0" applyFont="1" applyBorder="1" applyAlignment="1">
      <alignment horizontal="center" vertical="center" wrapText="1"/>
    </xf>
    <xf numFmtId="0" fontId="4" fillId="0" borderId="7" xfId="0" applyFont="1" applyBorder="1" applyAlignment="1">
      <alignment horizontal="center" vertical="center" wrapText="1"/>
    </xf>
    <xf numFmtId="0" fontId="4" fillId="0" borderId="8" xfId="0" applyFont="1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0" borderId="9" xfId="0" applyFill="1" applyBorder="1" applyAlignment="1">
      <alignment horizontal="center" vertical="center" wrapText="1"/>
    </xf>
    <xf numFmtId="0" fontId="0" fillId="0" borderId="6" xfId="0" applyFill="1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9" xfId="0" applyFont="1" applyFill="1" applyBorder="1" applyAlignment="1">
      <alignment horizontal="center" vertical="center" wrapText="1"/>
    </xf>
    <xf numFmtId="0" fontId="0" fillId="0" borderId="6" xfId="0" applyFont="1" applyFill="1" applyBorder="1" applyAlignment="1">
      <alignment horizontal="center" vertical="center" wrapText="1"/>
    </xf>
    <xf numFmtId="0" fontId="0" fillId="0" borderId="10" xfId="0" applyFont="1" applyFill="1" applyBorder="1" applyAlignment="1">
      <alignment horizontal="center" vertical="center" wrapText="1"/>
    </xf>
    <xf numFmtId="0" fontId="0" fillId="0" borderId="8" xfId="0" applyFont="1" applyFill="1" applyBorder="1" applyAlignment="1">
      <alignment horizontal="center" vertical="center" wrapText="1"/>
    </xf>
    <xf numFmtId="0" fontId="4" fillId="0" borderId="14" xfId="0" applyFont="1" applyFill="1" applyBorder="1" applyAlignment="1">
      <alignment horizontal="center" vertical="center" wrapText="1"/>
    </xf>
    <xf numFmtId="0" fontId="4" fillId="0" borderId="15" xfId="0" applyFont="1" applyBorder="1" applyAlignment="1">
      <alignment horizontal="center" vertical="center" wrapText="1"/>
    </xf>
    <xf numFmtId="0" fontId="4" fillId="0" borderId="16" xfId="0" applyFont="1" applyBorder="1" applyAlignment="1">
      <alignment horizontal="center" vertical="center" wrapText="1"/>
    </xf>
    <xf numFmtId="0" fontId="0" fillId="0" borderId="17" xfId="0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tyles" Target="styles.xml"/><Relationship Id="rId3" Type="http://schemas.openxmlformats.org/officeDocument/2006/relationships/sharedStrings" Target="sharedString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9" Type="http://schemas.openxmlformats.org/officeDocument/2006/relationships/image" Target="../media/image9.png"/><Relationship Id="rId8" Type="http://schemas.openxmlformats.org/officeDocument/2006/relationships/image" Target="../media/image8.png"/><Relationship Id="rId7" Type="http://schemas.openxmlformats.org/officeDocument/2006/relationships/image" Target="../media/image7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0" Type="http://schemas.openxmlformats.org/officeDocument/2006/relationships/image" Target="../media/image10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7</xdr:col>
      <xdr:colOff>47625</xdr:colOff>
      <xdr:row>3</xdr:row>
      <xdr:rowOff>47625</xdr:rowOff>
    </xdr:from>
    <xdr:to>
      <xdr:col>7</xdr:col>
      <xdr:colOff>1297305</xdr:colOff>
      <xdr:row>3</xdr:row>
      <xdr:rowOff>1297940</xdr:rowOff>
    </xdr:to>
    <xdr:pic>
      <xdr:nvPicPr>
        <xdr:cNvPr id="2" name="图片 1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143375" y="1364615"/>
          <a:ext cx="1249680" cy="12503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76200</xdr:colOff>
      <xdr:row>7</xdr:row>
      <xdr:rowOff>44450</xdr:rowOff>
    </xdr:from>
    <xdr:to>
      <xdr:col>7</xdr:col>
      <xdr:colOff>2171700</xdr:colOff>
      <xdr:row>9</xdr:row>
      <xdr:rowOff>271780</xdr:rowOff>
    </xdr:to>
    <xdr:pic>
      <xdr:nvPicPr>
        <xdr:cNvPr id="8" name="图片 7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171950" y="6339840"/>
          <a:ext cx="2095500" cy="210693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11</xdr:row>
      <xdr:rowOff>31115</xdr:rowOff>
    </xdr:from>
    <xdr:to>
      <xdr:col>7</xdr:col>
      <xdr:colOff>1457960</xdr:colOff>
      <xdr:row>11</xdr:row>
      <xdr:rowOff>1324610</xdr:rowOff>
    </xdr:to>
    <xdr:pic>
      <xdr:nvPicPr>
        <xdr:cNvPr id="9" name="图片 8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143375" y="10008870"/>
          <a:ext cx="1410335" cy="129349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</xdr:colOff>
      <xdr:row>12</xdr:row>
      <xdr:rowOff>31750</xdr:rowOff>
    </xdr:from>
    <xdr:to>
      <xdr:col>7</xdr:col>
      <xdr:colOff>1257300</xdr:colOff>
      <xdr:row>12</xdr:row>
      <xdr:rowOff>1515110</xdr:rowOff>
    </xdr:to>
    <xdr:pic>
      <xdr:nvPicPr>
        <xdr:cNvPr id="12" name="图片 11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4133850" y="11482705"/>
          <a:ext cx="1219200" cy="14833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47625</xdr:colOff>
      <xdr:row>14</xdr:row>
      <xdr:rowOff>38100</xdr:rowOff>
    </xdr:from>
    <xdr:to>
      <xdr:col>7</xdr:col>
      <xdr:colOff>1373505</xdr:colOff>
      <xdr:row>14</xdr:row>
      <xdr:rowOff>1364615</xdr:rowOff>
    </xdr:to>
    <xdr:pic>
      <xdr:nvPicPr>
        <xdr:cNvPr id="13" name="图片 12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4143375" y="13495655"/>
          <a:ext cx="1325880" cy="132651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10</xdr:row>
      <xdr:rowOff>40640</xdr:rowOff>
    </xdr:from>
    <xdr:to>
      <xdr:col>7</xdr:col>
      <xdr:colOff>1447800</xdr:colOff>
      <xdr:row>10</xdr:row>
      <xdr:rowOff>1395730</xdr:rowOff>
    </xdr:to>
    <xdr:pic>
      <xdr:nvPicPr>
        <xdr:cNvPr id="11" name="图片 10"/>
        <xdr:cNvPicPr>
          <a:picLocks noChangeAspect="1"/>
        </xdr:cNvPicPr>
      </xdr:nvPicPr>
      <xdr:blipFill>
        <a:blip r:embed="rId6"/>
        <a:stretch>
          <a:fillRect/>
        </a:stretch>
      </xdr:blipFill>
      <xdr:spPr>
        <a:xfrm>
          <a:off x="4152900" y="8532495"/>
          <a:ext cx="1390650" cy="135509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4</xdr:row>
      <xdr:rowOff>41275</xdr:rowOff>
    </xdr:from>
    <xdr:to>
      <xdr:col>7</xdr:col>
      <xdr:colOff>1833245</xdr:colOff>
      <xdr:row>4</xdr:row>
      <xdr:rowOff>1283335</xdr:rowOff>
    </xdr:to>
    <xdr:pic>
      <xdr:nvPicPr>
        <xdr:cNvPr id="14" name="图片 13"/>
        <xdr:cNvPicPr>
          <a:picLocks noChangeAspect="1"/>
        </xdr:cNvPicPr>
      </xdr:nvPicPr>
      <xdr:blipFill>
        <a:blip r:embed="rId7"/>
        <a:stretch>
          <a:fillRect/>
        </a:stretch>
      </xdr:blipFill>
      <xdr:spPr>
        <a:xfrm>
          <a:off x="4152900" y="2691765"/>
          <a:ext cx="1776095" cy="1242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57150</xdr:colOff>
      <xdr:row>15</xdr:row>
      <xdr:rowOff>22225</xdr:rowOff>
    </xdr:from>
    <xdr:to>
      <xdr:col>7</xdr:col>
      <xdr:colOff>1753235</xdr:colOff>
      <xdr:row>15</xdr:row>
      <xdr:rowOff>1264285</xdr:rowOff>
    </xdr:to>
    <xdr:pic>
      <xdr:nvPicPr>
        <xdr:cNvPr id="15" name="图片 14"/>
        <xdr:cNvPicPr>
          <a:picLocks noChangeAspect="1"/>
        </xdr:cNvPicPr>
      </xdr:nvPicPr>
      <xdr:blipFill>
        <a:blip r:embed="rId8"/>
        <a:stretch>
          <a:fillRect/>
        </a:stretch>
      </xdr:blipFill>
      <xdr:spPr>
        <a:xfrm>
          <a:off x="4152900" y="14902180"/>
          <a:ext cx="1696085" cy="1242060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38100</xdr:colOff>
      <xdr:row>6</xdr:row>
      <xdr:rowOff>60325</xdr:rowOff>
    </xdr:from>
    <xdr:to>
      <xdr:col>7</xdr:col>
      <xdr:colOff>1537970</xdr:colOff>
      <xdr:row>6</xdr:row>
      <xdr:rowOff>1600200</xdr:rowOff>
    </xdr:to>
    <xdr:pic>
      <xdr:nvPicPr>
        <xdr:cNvPr id="3" name="图片 2"/>
        <xdr:cNvPicPr>
          <a:picLocks noChangeAspect="1"/>
        </xdr:cNvPicPr>
      </xdr:nvPicPr>
      <xdr:blipFill>
        <a:blip r:embed="rId9"/>
        <a:stretch>
          <a:fillRect/>
        </a:stretch>
      </xdr:blipFill>
      <xdr:spPr>
        <a:xfrm>
          <a:off x="4133850" y="4692015"/>
          <a:ext cx="1499870" cy="1539875"/>
        </a:xfrm>
        <a:prstGeom prst="rect">
          <a:avLst/>
        </a:prstGeom>
        <a:noFill/>
        <a:ln w="9525">
          <a:noFill/>
        </a:ln>
      </xdr:spPr>
    </xdr:pic>
    <xdr:clientData/>
  </xdr:twoCellAnchor>
  <xdr:twoCellAnchor editAs="oneCell">
    <xdr:from>
      <xdr:col>7</xdr:col>
      <xdr:colOff>1562100</xdr:colOff>
      <xdr:row>6</xdr:row>
      <xdr:rowOff>69850</xdr:rowOff>
    </xdr:from>
    <xdr:to>
      <xdr:col>7</xdr:col>
      <xdr:colOff>2362200</xdr:colOff>
      <xdr:row>6</xdr:row>
      <xdr:rowOff>1581785</xdr:rowOff>
    </xdr:to>
    <xdr:pic>
      <xdr:nvPicPr>
        <xdr:cNvPr id="4" name="图片 3"/>
        <xdr:cNvPicPr>
          <a:picLocks noChangeAspect="1"/>
        </xdr:cNvPicPr>
      </xdr:nvPicPr>
      <xdr:blipFill>
        <a:blip r:embed="rId10"/>
        <a:stretch>
          <a:fillRect/>
        </a:stretch>
      </xdr:blipFill>
      <xdr:spPr>
        <a:xfrm>
          <a:off x="5657850" y="4701540"/>
          <a:ext cx="800100" cy="151193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0"/>
  <sheetViews>
    <sheetView tabSelected="1" workbookViewId="0">
      <selection activeCell="F4" sqref="F4"/>
    </sheetView>
  </sheetViews>
  <sheetFormatPr defaultColWidth="9" defaultRowHeight="13.5" outlineLevelCol="7"/>
  <cols>
    <col min="1" max="1" width="4.5" style="2" customWidth="1"/>
    <col min="2" max="2" width="10.875" style="2" customWidth="1"/>
    <col min="3" max="4" width="4.875" style="2" customWidth="1"/>
    <col min="5" max="6" width="8.625" style="2" customWidth="1"/>
    <col min="7" max="7" width="11.375" style="2" customWidth="1"/>
    <col min="8" max="8" width="33.625" style="2" customWidth="1"/>
    <col min="9" max="9" width="25.125" style="2" customWidth="1"/>
    <col min="10" max="16384" width="9" style="2"/>
  </cols>
  <sheetData>
    <row r="1" ht="48.75" customHeight="1" spans="1:8">
      <c r="A1" s="3" t="s">
        <v>0</v>
      </c>
      <c r="B1" s="4"/>
      <c r="C1" s="4"/>
      <c r="D1" s="4"/>
      <c r="E1" s="4"/>
      <c r="F1" s="4"/>
      <c r="G1" s="4"/>
      <c r="H1" s="4"/>
    </row>
    <row r="2" ht="24.95" customHeight="1" spans="1:8">
      <c r="A2" s="5" t="s">
        <v>1</v>
      </c>
      <c r="B2" s="5" t="s">
        <v>2</v>
      </c>
      <c r="C2" s="6" t="s">
        <v>3</v>
      </c>
      <c r="D2" s="6" t="s">
        <v>4</v>
      </c>
      <c r="E2" s="6" t="s">
        <v>5</v>
      </c>
      <c r="F2" s="6"/>
      <c r="G2" s="7" t="s">
        <v>6</v>
      </c>
      <c r="H2" s="8" t="s">
        <v>7</v>
      </c>
    </row>
    <row r="3" ht="30" customHeight="1" spans="1:8">
      <c r="A3" s="9"/>
      <c r="B3" s="9"/>
      <c r="C3" s="10"/>
      <c r="D3" s="10"/>
      <c r="E3" s="10" t="s">
        <v>8</v>
      </c>
      <c r="F3" s="10" t="s">
        <v>9</v>
      </c>
      <c r="G3" s="11"/>
      <c r="H3" s="12"/>
    </row>
    <row r="4" ht="105" customHeight="1" spans="1:8">
      <c r="A4" s="13">
        <v>1</v>
      </c>
      <c r="B4" s="14" t="s">
        <v>10</v>
      </c>
      <c r="C4" s="13" t="s">
        <v>11</v>
      </c>
      <c r="D4" s="13">
        <v>4</v>
      </c>
      <c r="E4" s="13">
        <v>400</v>
      </c>
      <c r="F4" s="13">
        <f t="shared" ref="F4:F19" si="0">E4*D4</f>
        <v>1600</v>
      </c>
      <c r="G4" s="15" t="s">
        <v>12</v>
      </c>
      <c r="H4" s="16"/>
    </row>
    <row r="5" ht="104" customHeight="1" spans="1:8">
      <c r="A5" s="13">
        <v>2</v>
      </c>
      <c r="B5" s="14" t="s">
        <v>13</v>
      </c>
      <c r="C5" s="13" t="s">
        <v>11</v>
      </c>
      <c r="D5" s="13">
        <v>8</v>
      </c>
      <c r="E5" s="13">
        <v>140</v>
      </c>
      <c r="F5" s="13">
        <f t="shared" si="0"/>
        <v>1120</v>
      </c>
      <c r="G5" s="15" t="s">
        <v>14</v>
      </c>
      <c r="H5" s="16"/>
    </row>
    <row r="6" ht="52" customHeight="1" spans="1:8">
      <c r="A6" s="13">
        <v>3</v>
      </c>
      <c r="B6" s="14" t="s">
        <v>15</v>
      </c>
      <c r="C6" s="13" t="s">
        <v>11</v>
      </c>
      <c r="D6" s="13">
        <v>300</v>
      </c>
      <c r="E6" s="13">
        <v>0.7</v>
      </c>
      <c r="F6" s="13">
        <f t="shared" si="0"/>
        <v>210</v>
      </c>
      <c r="G6" s="15" t="s">
        <v>16</v>
      </c>
      <c r="H6" s="16"/>
    </row>
    <row r="7" ht="131" customHeight="1" spans="1:8">
      <c r="A7" s="13">
        <v>4</v>
      </c>
      <c r="B7" s="14" t="s">
        <v>17</v>
      </c>
      <c r="C7" s="13" t="s">
        <v>11</v>
      </c>
      <c r="D7" s="13">
        <v>3</v>
      </c>
      <c r="E7" s="13">
        <v>160</v>
      </c>
      <c r="F7" s="13">
        <f t="shared" si="0"/>
        <v>480</v>
      </c>
      <c r="G7" s="15" t="s">
        <v>18</v>
      </c>
      <c r="H7" s="16"/>
    </row>
    <row r="8" ht="74" customHeight="1" spans="1:8">
      <c r="A8" s="13">
        <v>5</v>
      </c>
      <c r="B8" s="14" t="s">
        <v>19</v>
      </c>
      <c r="C8" s="13" t="s">
        <v>20</v>
      </c>
      <c r="D8" s="13">
        <v>6</v>
      </c>
      <c r="E8" s="13">
        <v>25</v>
      </c>
      <c r="F8" s="13">
        <f t="shared" si="0"/>
        <v>150</v>
      </c>
      <c r="G8" s="15" t="s">
        <v>21</v>
      </c>
      <c r="H8" s="17"/>
    </row>
    <row r="9" ht="74" customHeight="1" spans="1:8">
      <c r="A9" s="13">
        <v>6</v>
      </c>
      <c r="B9" s="18" t="s">
        <v>22</v>
      </c>
      <c r="C9" s="19" t="s">
        <v>23</v>
      </c>
      <c r="D9" s="19">
        <v>20</v>
      </c>
      <c r="E9" s="19">
        <v>12</v>
      </c>
      <c r="F9" s="13">
        <f t="shared" si="0"/>
        <v>240</v>
      </c>
      <c r="G9" s="15" t="s">
        <v>21</v>
      </c>
      <c r="H9" s="20"/>
    </row>
    <row r="10" ht="24.95" customHeight="1" spans="1:8">
      <c r="A10" s="13">
        <v>7</v>
      </c>
      <c r="B10" s="18" t="s">
        <v>22</v>
      </c>
      <c r="C10" s="19" t="s">
        <v>23</v>
      </c>
      <c r="D10" s="19">
        <v>10</v>
      </c>
      <c r="E10" s="19">
        <v>10</v>
      </c>
      <c r="F10" s="13">
        <f t="shared" si="0"/>
        <v>100</v>
      </c>
      <c r="G10" s="15" t="s">
        <v>24</v>
      </c>
      <c r="H10" s="21"/>
    </row>
    <row r="11" s="1" customFormat="1" ht="117" customHeight="1" spans="1:8">
      <c r="A11" s="13">
        <v>8</v>
      </c>
      <c r="B11" s="22" t="s">
        <v>25</v>
      </c>
      <c r="C11" s="23" t="s">
        <v>26</v>
      </c>
      <c r="D11" s="23">
        <v>4</v>
      </c>
      <c r="E11" s="23">
        <v>10</v>
      </c>
      <c r="F11" s="13">
        <f t="shared" si="0"/>
        <v>40</v>
      </c>
      <c r="G11" s="24"/>
      <c r="H11" s="25"/>
    </row>
    <row r="12" s="1" customFormat="1" ht="116" customHeight="1" spans="1:8">
      <c r="A12" s="13">
        <v>9</v>
      </c>
      <c r="B12" s="22" t="s">
        <v>27</v>
      </c>
      <c r="C12" s="23" t="s">
        <v>11</v>
      </c>
      <c r="D12" s="23">
        <v>1</v>
      </c>
      <c r="E12" s="23">
        <v>115</v>
      </c>
      <c r="F12" s="13">
        <f t="shared" si="0"/>
        <v>115</v>
      </c>
      <c r="G12" s="24" t="s">
        <v>28</v>
      </c>
      <c r="H12" s="25"/>
    </row>
    <row r="13" ht="125" customHeight="1" spans="1:8">
      <c r="A13" s="13">
        <v>11</v>
      </c>
      <c r="B13" s="14" t="s">
        <v>29</v>
      </c>
      <c r="C13" s="19" t="s">
        <v>30</v>
      </c>
      <c r="D13" s="13">
        <v>3</v>
      </c>
      <c r="E13" s="19">
        <v>24</v>
      </c>
      <c r="F13" s="13">
        <f t="shared" si="0"/>
        <v>72</v>
      </c>
      <c r="G13" s="15" t="s">
        <v>31</v>
      </c>
      <c r="H13" s="16"/>
    </row>
    <row r="14" ht="33" customHeight="1" spans="1:8">
      <c r="A14" s="13">
        <v>12</v>
      </c>
      <c r="B14" s="14" t="s">
        <v>32</v>
      </c>
      <c r="C14" s="19" t="s">
        <v>33</v>
      </c>
      <c r="D14" s="13">
        <v>3</v>
      </c>
      <c r="E14" s="19">
        <v>25</v>
      </c>
      <c r="F14" s="13">
        <f t="shared" si="0"/>
        <v>75</v>
      </c>
      <c r="G14" s="15" t="s">
        <v>34</v>
      </c>
      <c r="H14" s="16"/>
    </row>
    <row r="15" ht="112" customHeight="1" spans="1:8">
      <c r="A15" s="13">
        <v>13</v>
      </c>
      <c r="B15" s="14" t="s">
        <v>35</v>
      </c>
      <c r="C15" s="19" t="s">
        <v>20</v>
      </c>
      <c r="D15" s="13">
        <v>1</v>
      </c>
      <c r="E15" s="19">
        <v>40</v>
      </c>
      <c r="F15" s="13">
        <f t="shared" si="0"/>
        <v>40</v>
      </c>
      <c r="G15" s="15" t="s">
        <v>36</v>
      </c>
      <c r="H15" s="16"/>
    </row>
    <row r="16" ht="100" customHeight="1" spans="1:8">
      <c r="A16" s="13">
        <v>14</v>
      </c>
      <c r="B16" s="14" t="s">
        <v>37</v>
      </c>
      <c r="C16" s="19" t="s">
        <v>11</v>
      </c>
      <c r="D16" s="13">
        <v>4</v>
      </c>
      <c r="E16" s="19">
        <v>10</v>
      </c>
      <c r="F16" s="13">
        <f t="shared" si="0"/>
        <v>40</v>
      </c>
      <c r="G16" s="15" t="s">
        <v>38</v>
      </c>
      <c r="H16" s="16"/>
    </row>
    <row r="17" ht="21" customHeight="1" spans="1:8">
      <c r="A17" s="13">
        <v>15</v>
      </c>
      <c r="B17" s="14" t="s">
        <v>39</v>
      </c>
      <c r="C17" s="19" t="s">
        <v>40</v>
      </c>
      <c r="D17" s="13">
        <v>200</v>
      </c>
      <c r="E17" s="19">
        <v>0.5</v>
      </c>
      <c r="F17" s="13">
        <f t="shared" si="0"/>
        <v>100</v>
      </c>
      <c r="G17" s="15" t="s">
        <v>41</v>
      </c>
      <c r="H17" s="16"/>
    </row>
    <row r="18" ht="33" customHeight="1" spans="1:8">
      <c r="A18" s="13">
        <v>16</v>
      </c>
      <c r="B18" s="14" t="s">
        <v>42</v>
      </c>
      <c r="C18" s="19" t="s">
        <v>11</v>
      </c>
      <c r="D18" s="13">
        <v>600</v>
      </c>
      <c r="E18" s="19">
        <v>0.09</v>
      </c>
      <c r="F18" s="13">
        <f t="shared" si="0"/>
        <v>54</v>
      </c>
      <c r="G18" s="15" t="s">
        <v>43</v>
      </c>
      <c r="H18" s="16"/>
    </row>
    <row r="19" ht="27" customHeight="1" spans="1:8">
      <c r="A19" s="13">
        <v>17</v>
      </c>
      <c r="B19" s="14" t="s">
        <v>44</v>
      </c>
      <c r="C19" s="19" t="s">
        <v>11</v>
      </c>
      <c r="D19" s="13">
        <v>1</v>
      </c>
      <c r="E19" s="19">
        <v>18</v>
      </c>
      <c r="F19" s="13">
        <f t="shared" si="0"/>
        <v>18</v>
      </c>
      <c r="G19" s="15" t="s">
        <v>45</v>
      </c>
      <c r="H19" s="16"/>
    </row>
    <row r="20" ht="38.25" customHeight="1" spans="1:8">
      <c r="A20" s="13"/>
      <c r="B20" s="26" t="s">
        <v>46</v>
      </c>
      <c r="C20" s="27"/>
      <c r="D20" s="27"/>
      <c r="E20" s="27"/>
      <c r="F20" s="27">
        <f>SUM(F4:F19)</f>
        <v>4454</v>
      </c>
      <c r="G20" s="28"/>
      <c r="H20" s="29"/>
    </row>
  </sheetData>
  <mergeCells count="9">
    <mergeCell ref="A1:H1"/>
    <mergeCell ref="E2:F2"/>
    <mergeCell ref="A2:A3"/>
    <mergeCell ref="B2:B3"/>
    <mergeCell ref="C2:C3"/>
    <mergeCell ref="D2:D3"/>
    <mergeCell ref="G2:G3"/>
    <mergeCell ref="H2:H3"/>
    <mergeCell ref="H8:H10"/>
  </mergeCells>
  <pageMargins left="0.7" right="0.7" top="0.75" bottom="0.75" header="0.3" footer="0.3"/>
  <pageSetup paperSize="9" orientation="portrait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胡廷彦</cp:lastModifiedBy>
  <dcterms:created xsi:type="dcterms:W3CDTF">2025-02-28T02:19:00Z</dcterms:created>
  <dcterms:modified xsi:type="dcterms:W3CDTF">2025-04-16T07:11:38Z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C31F28A7824B4325B706058411EC21EC_13</vt:lpwstr>
  </property>
  <property fmtid="{D5CDD505-2E9C-101B-9397-08002B2CF9AE}" pid="3" name="KSOProductBuildVer">
    <vt:lpwstr>2052-12.1.0.20784</vt:lpwstr>
  </property>
</Properties>
</file>